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e185c99d0d2969/業務データ/02　㈱粋（美容室経営関連）/20210311エクセル研修会/"/>
    </mc:Choice>
  </mc:AlternateContent>
  <xr:revisionPtr revIDLastSave="107" documentId="8_{F0A516D3-9F32-4A59-8236-536CB9EE23D3}" xr6:coauthVersionLast="46" xr6:coauthVersionMax="46" xr10:uidLastSave="{47A70554-0141-4C00-A9BA-8811EE13DAA7}"/>
  <bookViews>
    <workbookView xWindow="1920" yWindow="195" windowWidth="24825" windowHeight="30405" activeTab="1" xr2:uid="{00000000-000D-0000-FFFF-FFFF00000000}"/>
  </bookViews>
  <sheets>
    <sheet name="20210405" sheetId="10" r:id="rId1"/>
    <sheet name="Sheet1" sheetId="12" r:id="rId2"/>
  </sheets>
  <definedNames>
    <definedName name="_xlnm._FilterDatabase" localSheetId="0" hidden="1">'20210405'!$A$1:$I$33</definedName>
    <definedName name="_xlnm._FilterDatabase" localSheetId="1" hidden="1">Sheet1!$A$1:$I$32</definedName>
    <definedName name="_xlnm.Print_Area" localSheetId="0">'20210405'!$A$1:$I$60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2" l="1"/>
  <c r="H35" i="12"/>
  <c r="I35" i="12"/>
  <c r="G37" i="12"/>
  <c r="H37" i="12"/>
  <c r="I37" i="12"/>
  <c r="F37" i="12"/>
  <c r="F35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I2" i="12"/>
  <c r="G2" i="12"/>
  <c r="F35" i="10"/>
  <c r="F37" i="10"/>
  <c r="G37" i="10"/>
  <c r="H37" i="10"/>
  <c r="I37" i="10"/>
  <c r="G2" i="10"/>
  <c r="I2" i="10" s="1"/>
  <c r="G3" i="10"/>
  <c r="I3" i="10" s="1"/>
  <c r="G4" i="10"/>
  <c r="I4" i="10" s="1"/>
  <c r="H35" i="10"/>
  <c r="G5" i="10"/>
  <c r="G6" i="10"/>
  <c r="I6" i="10" s="1"/>
  <c r="G7" i="10"/>
  <c r="I7" i="10" s="1"/>
  <c r="G8" i="10"/>
  <c r="I8" i="10" s="1"/>
  <c r="G9" i="10"/>
  <c r="I9" i="10" s="1"/>
  <c r="G10" i="10"/>
  <c r="I10" i="10" s="1"/>
  <c r="G11" i="10"/>
  <c r="I11" i="10" s="1"/>
  <c r="G12" i="10"/>
  <c r="I12" i="10" s="1"/>
  <c r="G13" i="10"/>
  <c r="I13" i="10" s="1"/>
  <c r="G14" i="10"/>
  <c r="I14" i="10" s="1"/>
  <c r="G15" i="10"/>
  <c r="I15" i="10" s="1"/>
  <c r="G16" i="10"/>
  <c r="I16" i="10" s="1"/>
  <c r="G17" i="10"/>
  <c r="I17" i="10" s="1"/>
  <c r="G18" i="10"/>
  <c r="I18" i="10" s="1"/>
  <c r="G19" i="10"/>
  <c r="I19" i="10" s="1"/>
  <c r="G20" i="10"/>
  <c r="I20" i="10" s="1"/>
  <c r="G21" i="10"/>
  <c r="I21" i="10" s="1"/>
  <c r="G22" i="10"/>
  <c r="I22" i="10" s="1"/>
  <c r="G23" i="10"/>
  <c r="I23" i="10" s="1"/>
  <c r="G24" i="10"/>
  <c r="I24" i="10" s="1"/>
  <c r="G25" i="10"/>
  <c r="I25" i="10" s="1"/>
  <c r="G26" i="10"/>
  <c r="I26" i="10" s="1"/>
  <c r="G27" i="10"/>
  <c r="I27" i="10" s="1"/>
  <c r="G28" i="10"/>
  <c r="I28" i="10" s="1"/>
  <c r="G29" i="10"/>
  <c r="I29" i="10" s="1"/>
  <c r="G30" i="10"/>
  <c r="I30" i="10" s="1"/>
  <c r="G31" i="10"/>
  <c r="I31" i="10" s="1"/>
  <c r="G32" i="10"/>
  <c r="I32" i="10" s="1"/>
  <c r="G35" i="10" l="1"/>
  <c r="I5" i="10"/>
  <c r="I35" i="10" l="1"/>
</calcChain>
</file>

<file path=xl/sharedStrings.xml><?xml version="1.0" encoding="utf-8"?>
<sst xmlns="http://schemas.openxmlformats.org/spreadsheetml/2006/main" count="270" uniqueCount="58">
  <si>
    <t>日</t>
  </si>
  <si>
    <t>日</t>
    <rPh sb="0" eb="1">
      <t>ニチ</t>
    </rPh>
    <phoneticPr fontId="1"/>
  </si>
  <si>
    <t>月</t>
  </si>
  <si>
    <t>月</t>
    <rPh sb="0" eb="1">
      <t>ツキ</t>
    </rPh>
    <phoneticPr fontId="1"/>
  </si>
  <si>
    <t>曜日</t>
    <rPh sb="0" eb="2">
      <t>ヨウビ</t>
    </rPh>
    <phoneticPr fontId="1"/>
  </si>
  <si>
    <t>2021年</t>
    <rPh sb="4" eb="5">
      <t>ネン</t>
    </rPh>
    <phoneticPr fontId="1"/>
  </si>
  <si>
    <t>1月</t>
  </si>
  <si>
    <t>1月</t>
    <rPh sb="1" eb="2">
      <t>ガツ</t>
    </rPh>
    <phoneticPr fontId="1"/>
  </si>
  <si>
    <t>金</t>
  </si>
  <si>
    <t>金</t>
    <rPh sb="0" eb="1">
      <t>キン</t>
    </rPh>
    <phoneticPr fontId="1"/>
  </si>
  <si>
    <t>土</t>
  </si>
  <si>
    <t>火</t>
  </si>
  <si>
    <t>水</t>
  </si>
  <si>
    <t>木</t>
  </si>
  <si>
    <t>税抜売上</t>
    <rPh sb="0" eb="2">
      <t>ゼイヌ</t>
    </rPh>
    <rPh sb="2" eb="4">
      <t>ウリア</t>
    </rPh>
    <phoneticPr fontId="1"/>
  </si>
  <si>
    <t>税抜経費</t>
    <rPh sb="0" eb="2">
      <t>ゼイヌ</t>
    </rPh>
    <rPh sb="2" eb="4">
      <t>ケイヒ</t>
    </rPh>
    <phoneticPr fontId="1"/>
  </si>
  <si>
    <t>粗利</t>
    <rPh sb="0" eb="2">
      <t>アラリ</t>
    </rPh>
    <phoneticPr fontId="1"/>
  </si>
  <si>
    <t>総計</t>
    <rPh sb="0" eb="2">
      <t>ソウケイ</t>
    </rPh>
    <phoneticPr fontId="1"/>
  </si>
  <si>
    <t>平均</t>
    <rPh sb="0" eb="2">
      <t>ヘイキン</t>
    </rPh>
    <phoneticPr fontId="1"/>
  </si>
  <si>
    <t>番号</t>
    <rPh sb="0" eb="2">
      <t>バンゴウ</t>
    </rPh>
    <phoneticPr fontId="1"/>
  </si>
  <si>
    <r>
      <t>2021</t>
    </r>
    <r>
      <rPr>
        <sz val="12"/>
        <color rgb="FF000000"/>
        <rFont val="Yu Gothic"/>
        <charset val="128"/>
      </rPr>
      <t>年</t>
    </r>
    <rPh sb="4" eb="5">
      <t>ネン</t>
    </rPh>
    <phoneticPr fontId="1"/>
  </si>
  <si>
    <r>
      <t>2021年</t>
    </r>
    <r>
      <rPr>
        <sz val="12"/>
        <color rgb="FF000000"/>
        <rFont val="Yu Gothic"/>
        <charset val="128"/>
      </rPr>
      <t/>
    </r>
    <rPh sb="4" eb="5">
      <t>ネン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</si>
  <si>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</si>
  <si>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</si>
  <si>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</si>
  <si>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</si>
  <si>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</si>
  <si>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</si>
  <si>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</si>
  <si>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</si>
  <si>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</si>
  <si>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</si>
  <si>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</si>
  <si>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</si>
  <si>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</si>
  <si>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</si>
  <si>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</si>
  <si>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</si>
  <si>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</si>
  <si>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</si>
  <si>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</si>
  <si>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</si>
  <si>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</si>
  <si>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</si>
  <si>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</si>
  <si>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</si>
  <si>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</si>
  <si>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</si>
  <si>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</si>
  <si>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</si>
  <si>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</si>
  <si>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</si>
  <si>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</si>
  <si>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土</t>
    <rPh sb="0" eb="1">
      <t>ド</t>
    </rPh>
    <phoneticPr fontId="1"/>
  </si>
  <si>
    <t>年</t>
    <rPh sb="0" eb="1">
      <t>トシ</t>
    </rPh>
    <phoneticPr fontId="1"/>
  </si>
  <si>
    <t>税抜売上</t>
    <rPh sb="0" eb="2">
      <t>ゼイヌ</t>
    </rPh>
    <rPh sb="2" eb="3">
      <t>ウ</t>
    </rPh>
    <rPh sb="3" eb="4">
      <t>ウエ</t>
    </rPh>
    <phoneticPr fontId="1"/>
  </si>
  <si>
    <t>税込売上</t>
    <rPh sb="0" eb="2">
      <t>ゼイコ</t>
    </rPh>
    <rPh sb="2" eb="4">
      <t>ウリアゲ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</si>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</sst>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8" formatCode="&quot;¥&quot;#,##0.00;[Red]&quot;¥&quot;\-#,##0.00"/>
    <numFmt numFmtId="176" formatCode="&quot;¥&quot;#,##0_);[Red]\(&quot;¥&quot;#,##0\)"/>
  </numFmts>
  <fonts count="6">
    <font>
      <sz val="12"/>
      <color indexed="8"/>
      <name val="Verdana"/>
    </font>
    <font>
      <sz val="6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Yu Gothic"/>
      <charset val="128"/>
    </font>
    <font>
      <sz val="12"/>
      <color indexed="8"/>
      <name val="Verdana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">
    <xf numFmtId="0" fontId="0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6" fontId="5" fillId="0" borderId="1" xfId="0" applyNumberFormat="1" applyFont="1" applyBorder="1" applyAlignment="1">
      <alignment horizontal="right" vertical="center" wrapText="1"/>
    </xf>
    <xf numFmtId="8" fontId="0" fillId="0" borderId="0" xfId="0" applyNumberFormat="1" applyFont="1" applyAlignment="1">
      <alignment vertical="top" wrapText="1"/>
    </xf>
    <xf numFmtId="176" fontId="0" fillId="0" borderId="1" xfId="0" applyNumberFormat="1" applyFont="1" applyBorder="1" applyAlignment="1">
      <alignment vertical="top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'20210405'!$G$1</c:f>
              <c:strCache>
                <c:ptCount val="1"/>
                <c:pt idx="0">
                  <c:v>税抜売上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8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'20210405'!$D$2:$D$32</c:f>
              <c:strCache>
                <c:ptCount val="31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  <c:pt idx="30">
                  <c:v>31日</c:v>
                </c:pt>
              </c:strCache>
            </c:strRef>
          </c:cat>
          <c:val>
            <c:numRef>
              <c:f>'20210405'!$G$2:$G$32</c:f>
              <c:numCache>
                <c:formatCode>"¥"#,##0_);[Red]\("¥"#,##0\)</c:formatCode>
                <c:ptCount val="31"/>
                <c:pt idx="0">
                  <c:v>90909.090909090912</c:v>
                </c:pt>
                <c:pt idx="1">
                  <c:v>136363.63636363638</c:v>
                </c:pt>
                <c:pt idx="2">
                  <c:v>136363.63636363638</c:v>
                </c:pt>
                <c:pt idx="3">
                  <c:v>90909.090909090912</c:v>
                </c:pt>
                <c:pt idx="4">
                  <c:v>90909.090909090912</c:v>
                </c:pt>
                <c:pt idx="5">
                  <c:v>90909.090909090912</c:v>
                </c:pt>
                <c:pt idx="6">
                  <c:v>90909.090909090912</c:v>
                </c:pt>
                <c:pt idx="7">
                  <c:v>90909.090909090912</c:v>
                </c:pt>
                <c:pt idx="8">
                  <c:v>136363.63636363638</c:v>
                </c:pt>
                <c:pt idx="9">
                  <c:v>136363.63636363638</c:v>
                </c:pt>
                <c:pt idx="10">
                  <c:v>90909.090909090912</c:v>
                </c:pt>
                <c:pt idx="11">
                  <c:v>90909.090909090912</c:v>
                </c:pt>
                <c:pt idx="12">
                  <c:v>90909.090909090912</c:v>
                </c:pt>
                <c:pt idx="13">
                  <c:v>90909.090909090912</c:v>
                </c:pt>
                <c:pt idx="14">
                  <c:v>90909.090909090912</c:v>
                </c:pt>
                <c:pt idx="15">
                  <c:v>136363.63636363638</c:v>
                </c:pt>
                <c:pt idx="16">
                  <c:v>136363.63636363638</c:v>
                </c:pt>
                <c:pt idx="17">
                  <c:v>90909.090909090912</c:v>
                </c:pt>
                <c:pt idx="18">
                  <c:v>90909.090909090912</c:v>
                </c:pt>
                <c:pt idx="19">
                  <c:v>90909.090909090912</c:v>
                </c:pt>
                <c:pt idx="20">
                  <c:v>90909.090909090912</c:v>
                </c:pt>
                <c:pt idx="21">
                  <c:v>90909.090909090912</c:v>
                </c:pt>
                <c:pt idx="22">
                  <c:v>136363.63636363638</c:v>
                </c:pt>
                <c:pt idx="23">
                  <c:v>136363.63636363638</c:v>
                </c:pt>
                <c:pt idx="24">
                  <c:v>90909.090909090912</c:v>
                </c:pt>
                <c:pt idx="25">
                  <c:v>90909.090909090912</c:v>
                </c:pt>
                <c:pt idx="26">
                  <c:v>90909.090909090912</c:v>
                </c:pt>
                <c:pt idx="27">
                  <c:v>90909.090909090912</c:v>
                </c:pt>
                <c:pt idx="28">
                  <c:v>90909.090909090912</c:v>
                </c:pt>
                <c:pt idx="29">
                  <c:v>136363.63636363638</c:v>
                </c:pt>
                <c:pt idx="30">
                  <c:v>136363.63636363638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2-4B8C-87F8-3D6849D11632}"/>
            </c:ext>
          </c:extLst>
        </c:ser>
        <c:ser>
          <c:idx val="1"/>
          <c:order val="1"/>
          <c:tx>
            <c:strRef>
              <c:f>'20210405'!$I$1</c:f>
              <c:strCache>
                <c:ptCount val="1"/>
                <c:pt idx="0">
                  <c:v>粗利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8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'20210405'!$D$2:$D$32</c:f>
              <c:strCache>
                <c:ptCount val="31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  <c:pt idx="30">
                  <c:v>31日</c:v>
                </c:pt>
              </c:strCache>
            </c:strRef>
          </c:cat>
          <c:val>
            <c:numRef>
              <c:f>'20210405'!$I$2:$I$32</c:f>
              <c:numCache>
                <c:formatCode>"¥"#,##0_);[Red]\("¥"#,##0\)</c:formatCode>
                <c:ptCount val="31"/>
                <c:pt idx="0">
                  <c:v>40909.090909090912</c:v>
                </c:pt>
                <c:pt idx="1">
                  <c:v>36364.636363636382</c:v>
                </c:pt>
                <c:pt idx="2">
                  <c:v>36364.636363636382</c:v>
                </c:pt>
                <c:pt idx="3">
                  <c:v>40909.090909090912</c:v>
                </c:pt>
                <c:pt idx="4">
                  <c:v>40909.090909090912</c:v>
                </c:pt>
                <c:pt idx="5">
                  <c:v>40909.090909090912</c:v>
                </c:pt>
                <c:pt idx="6">
                  <c:v>40909.090909090912</c:v>
                </c:pt>
                <c:pt idx="7">
                  <c:v>40909.090909090912</c:v>
                </c:pt>
                <c:pt idx="8">
                  <c:v>36364.636363636382</c:v>
                </c:pt>
                <c:pt idx="9">
                  <c:v>36364.636363636382</c:v>
                </c:pt>
                <c:pt idx="10">
                  <c:v>40909.090909090912</c:v>
                </c:pt>
                <c:pt idx="11">
                  <c:v>40909.090909090912</c:v>
                </c:pt>
                <c:pt idx="12">
                  <c:v>40909.090909090912</c:v>
                </c:pt>
                <c:pt idx="13">
                  <c:v>40909.090909090912</c:v>
                </c:pt>
                <c:pt idx="14">
                  <c:v>40909.090909090912</c:v>
                </c:pt>
                <c:pt idx="15">
                  <c:v>36364.636363636382</c:v>
                </c:pt>
                <c:pt idx="16">
                  <c:v>36364.636363636382</c:v>
                </c:pt>
                <c:pt idx="17">
                  <c:v>40909.090909090912</c:v>
                </c:pt>
                <c:pt idx="18">
                  <c:v>40909.090909090912</c:v>
                </c:pt>
                <c:pt idx="19">
                  <c:v>40909.090909090912</c:v>
                </c:pt>
                <c:pt idx="20">
                  <c:v>40909.090909090912</c:v>
                </c:pt>
                <c:pt idx="21">
                  <c:v>40909.090909090912</c:v>
                </c:pt>
                <c:pt idx="22">
                  <c:v>36364.636363636382</c:v>
                </c:pt>
                <c:pt idx="23">
                  <c:v>36364.636363636382</c:v>
                </c:pt>
                <c:pt idx="24">
                  <c:v>40909.090909090912</c:v>
                </c:pt>
                <c:pt idx="25">
                  <c:v>40909.090909090912</c:v>
                </c:pt>
                <c:pt idx="26">
                  <c:v>40909.090909090912</c:v>
                </c:pt>
                <c:pt idx="27">
                  <c:v>40909.090909090912</c:v>
                </c:pt>
                <c:pt idx="28">
                  <c:v>40909.090909090912</c:v>
                </c:pt>
                <c:pt idx="29">
                  <c:v>36364.636363636382</c:v>
                </c:pt>
                <c:pt idx="30">
                  <c:v>36364.636363636382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52-4B8C-87F8-3D6849D11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997632"/>
        <c:axId val="1441998464"/>
      </c:barChart>
      <c:catAx>
        <c:axId val="144199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1998464"/>
        <c:crosses val="autoZero"/>
        <c:auto val="1"/>
        <c:lblAlgn val="ctr"/>
        <c:lblOffset val="100"/>
        <c:noMultiLvlLbl val="0"/>
      </c:catAx>
      <c:valAx>
        <c:axId val="14419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199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8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Sheet1!$D$2:$D$32</c:f>
              <c:strCache>
                <c:ptCount val="31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  <c:pt idx="30">
                  <c:v>31日</c:v>
                </c:pt>
              </c:strCache>
            </c:strRef>
          </c:cat>
          <c:val>
            <c:numRef>
              <c:f>Sheet1!$G$2:$G$32</c:f>
              <c:numCache>
                <c:formatCode>"¥"#,##0_);[Red]\("¥"#,##0\)</c:formatCode>
                <c:ptCount val="31"/>
                <c:pt idx="0">
                  <c:v>90909.090909090912</c:v>
                </c:pt>
                <c:pt idx="1">
                  <c:v>136363.63636363638</c:v>
                </c:pt>
                <c:pt idx="2">
                  <c:v>136363.63636363638</c:v>
                </c:pt>
                <c:pt idx="3">
                  <c:v>90909.090909090912</c:v>
                </c:pt>
                <c:pt idx="4">
                  <c:v>90909.090909090912</c:v>
                </c:pt>
                <c:pt idx="5">
                  <c:v>90909.090909090912</c:v>
                </c:pt>
                <c:pt idx="6">
                  <c:v>90909.090909090912</c:v>
                </c:pt>
                <c:pt idx="7">
                  <c:v>90909.090909090912</c:v>
                </c:pt>
                <c:pt idx="8">
                  <c:v>136363.63636363638</c:v>
                </c:pt>
                <c:pt idx="9">
                  <c:v>136363.63636363638</c:v>
                </c:pt>
                <c:pt idx="10">
                  <c:v>90909.090909090912</c:v>
                </c:pt>
                <c:pt idx="11">
                  <c:v>90909.090909090912</c:v>
                </c:pt>
                <c:pt idx="12">
                  <c:v>90909.090909090912</c:v>
                </c:pt>
                <c:pt idx="13">
                  <c:v>90909.090909090912</c:v>
                </c:pt>
                <c:pt idx="14">
                  <c:v>90909.090909090912</c:v>
                </c:pt>
                <c:pt idx="15">
                  <c:v>136363.63636363638</c:v>
                </c:pt>
                <c:pt idx="16">
                  <c:v>136363.63636363638</c:v>
                </c:pt>
                <c:pt idx="17">
                  <c:v>90909.090909090912</c:v>
                </c:pt>
                <c:pt idx="18">
                  <c:v>90909.090909090912</c:v>
                </c:pt>
                <c:pt idx="19">
                  <c:v>90909.090909090912</c:v>
                </c:pt>
                <c:pt idx="20">
                  <c:v>90909.090909090912</c:v>
                </c:pt>
                <c:pt idx="21">
                  <c:v>90909.090909090912</c:v>
                </c:pt>
                <c:pt idx="22">
                  <c:v>136363.63636363638</c:v>
                </c:pt>
                <c:pt idx="23">
                  <c:v>136363.63636363638</c:v>
                </c:pt>
                <c:pt idx="24">
                  <c:v>90909.090909090912</c:v>
                </c:pt>
                <c:pt idx="25">
                  <c:v>90909.090909090912</c:v>
                </c:pt>
                <c:pt idx="26">
                  <c:v>90909.090909090912</c:v>
                </c:pt>
                <c:pt idx="27">
                  <c:v>90909.090909090912</c:v>
                </c:pt>
                <c:pt idx="28">
                  <c:v>90909.090909090912</c:v>
                </c:pt>
                <c:pt idx="29">
                  <c:v>136363.63636363638</c:v>
                </c:pt>
                <c:pt idx="30">
                  <c:v>136363.63636363638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4-469A-8AD2-672424B08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7385168"/>
        <c:axId val="247385584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18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Sheet1!$D$2:$D$32</c:f>
              <c:strCache>
                <c:ptCount val="31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  <c:pt idx="30">
                  <c:v>31日</c:v>
                </c:pt>
              </c:strCache>
            </c:strRef>
          </c:cat>
          <c:val>
            <c:numRef>
              <c:f>Sheet1!$I$2:$I$32</c:f>
              <c:numCache>
                <c:formatCode>"¥"#,##0_);[Red]\("¥"#,##0\)</c:formatCode>
                <c:ptCount val="31"/>
                <c:pt idx="0">
                  <c:v>40909.090909090912</c:v>
                </c:pt>
                <c:pt idx="1">
                  <c:v>36364.636363636382</c:v>
                </c:pt>
                <c:pt idx="2">
                  <c:v>36364.636363636382</c:v>
                </c:pt>
                <c:pt idx="3">
                  <c:v>40909.090909090912</c:v>
                </c:pt>
                <c:pt idx="4">
                  <c:v>40909.090909090912</c:v>
                </c:pt>
                <c:pt idx="5">
                  <c:v>40909.090909090912</c:v>
                </c:pt>
                <c:pt idx="6">
                  <c:v>40909.090909090912</c:v>
                </c:pt>
                <c:pt idx="7">
                  <c:v>40909.090909090912</c:v>
                </c:pt>
                <c:pt idx="8">
                  <c:v>36364.636363636382</c:v>
                </c:pt>
                <c:pt idx="9">
                  <c:v>36364.636363636382</c:v>
                </c:pt>
                <c:pt idx="10">
                  <c:v>40909.090909090912</c:v>
                </c:pt>
                <c:pt idx="11">
                  <c:v>40909.090909090912</c:v>
                </c:pt>
                <c:pt idx="12">
                  <c:v>40909.090909090912</c:v>
                </c:pt>
                <c:pt idx="13">
                  <c:v>40909.090909090912</c:v>
                </c:pt>
                <c:pt idx="14">
                  <c:v>40909.090909090912</c:v>
                </c:pt>
                <c:pt idx="15">
                  <c:v>36364.636363636382</c:v>
                </c:pt>
                <c:pt idx="16">
                  <c:v>36364.636363636382</c:v>
                </c:pt>
                <c:pt idx="17">
                  <c:v>40909.090909090912</c:v>
                </c:pt>
                <c:pt idx="18">
                  <c:v>40909.090909090912</c:v>
                </c:pt>
                <c:pt idx="19">
                  <c:v>40909.090909090912</c:v>
                </c:pt>
                <c:pt idx="20">
                  <c:v>40909.090909090912</c:v>
                </c:pt>
                <c:pt idx="21">
                  <c:v>40909.090909090912</c:v>
                </c:pt>
                <c:pt idx="22">
                  <c:v>36364.636363636382</c:v>
                </c:pt>
                <c:pt idx="23">
                  <c:v>36364.636363636382</c:v>
                </c:pt>
                <c:pt idx="24">
                  <c:v>40909.090909090912</c:v>
                </c:pt>
                <c:pt idx="25">
                  <c:v>40909.090909090912</c:v>
                </c:pt>
                <c:pt idx="26">
                  <c:v>40909.090909090912</c:v>
                </c:pt>
                <c:pt idx="27">
                  <c:v>40909.090909090912</c:v>
                </c:pt>
                <c:pt idx="28">
                  <c:v>40909.090909090912</c:v>
                </c:pt>
                <c:pt idx="29">
                  <c:v>36364.636363636382</c:v>
                </c:pt>
                <c:pt idx="30">
                  <c:v>36364.636363636382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4-469A-8AD2-672424B08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85168"/>
        <c:axId val="247385584"/>
      </c:lineChart>
      <c:catAx>
        <c:axId val="24738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7385584"/>
        <c:crosses val="autoZero"/>
        <c:auto val="1"/>
        <c:lblAlgn val="ctr"/>
        <c:lblOffset val="100"/>
        <c:noMultiLvlLbl val="0"/>
      </c:catAx>
      <c:valAx>
        <c:axId val="24738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738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37</xdr:row>
      <xdr:rowOff>167708</xdr:rowOff>
    </xdr:from>
    <xdr:to>
      <xdr:col>8</xdr:col>
      <xdr:colOff>807924</xdr:colOff>
      <xdr:row>59</xdr:row>
      <xdr:rowOff>85045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4201CAB-CF9D-4596-8888-78E05CB303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82551</xdr:colOff>
      <xdr:row>37</xdr:row>
      <xdr:rowOff>137583</xdr:rowOff>
    </xdr:from>
    <xdr:to>
      <xdr:col>9</xdr:col>
      <xdr:colOff>457200</xdr:colOff>
      <xdr:row>57</xdr:row>
      <xdr:rowOff>156633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2B220EB-C85F-47D9-B692-FD12F18A18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10C9E-C813-4A21-AC21-93CD005C3C01}">
  <dimension ref="A1:K60"/>
  <sheetViews>
    <sheetView view="pageBreakPreview" zoomScale="150" zoomScaleNormal="100" zoomScaleSheetLayoutView="150" workbookViewId="0">
      <selection activeCell="F37" sqref="F37"/>
    </sheetView>
  </sheetViews>
  <sheetFormatPr defaultRowHeight="15"/>
  <cols>
    <col min="1" max="9" width="9.5" customWidth="1"/>
    <col min="11" max="11" width="10.3984375" bestFit="1" customWidth="1"/>
  </cols>
  <sheetData>
    <row r="1" spans="1:9" ht="15.75" customHeight="1">
      <c r="A1" s="1" t="s">
        <v>19</v>
      </c>
      <c r="B1" s="1" t="s">
        <v>54</v>
      </c>
      <c r="C1" s="1" t="s">
        <v>3</v>
      </c>
      <c r="D1" s="1" t="s">
        <v>1</v>
      </c>
      <c r="E1" s="1" t="s">
        <v>4</v>
      </c>
      <c r="F1" s="1" t="s">
        <v>56</v>
      </c>
      <c r="G1" s="1" t="s">
        <v>55</v>
      </c>
      <c r="H1" s="1" t="s">
        <v>15</v>
      </c>
      <c r="I1" s="1" t="s">
        <v>16</v>
      </c>
    </row>
    <row r="2" spans="1:9" ht="15.75" customHeight="1">
      <c r="A2" s="2">
        <v>1</v>
      </c>
      <c r="B2" s="5" t="s">
        <v>20</v>
      </c>
      <c r="C2" s="1" t="s">
        <v>7</v>
      </c>
      <c r="D2" s="1" t="s">
        <v>22</v>
      </c>
      <c r="E2" s="1" t="s">
        <v>9</v>
      </c>
      <c r="F2" s="6">
        <v>100000</v>
      </c>
      <c r="G2" s="6">
        <f t="shared" ref="G2:G4" si="0">F2/110*100</f>
        <v>90909.090909090912</v>
      </c>
      <c r="H2" s="6">
        <v>50000</v>
      </c>
      <c r="I2" s="6">
        <f t="shared" ref="I2:I4" si="1">G2-H2</f>
        <v>40909.090909090912</v>
      </c>
    </row>
    <row r="3" spans="1:9" ht="15.75" customHeight="1">
      <c r="A3" s="2">
        <v>2</v>
      </c>
      <c r="B3" s="5" t="s">
        <v>20</v>
      </c>
      <c r="C3" s="1" t="s">
        <v>7</v>
      </c>
      <c r="D3" s="1" t="s">
        <v>23</v>
      </c>
      <c r="E3" s="1" t="s">
        <v>53</v>
      </c>
      <c r="F3" s="6">
        <v>150000</v>
      </c>
      <c r="G3" s="6">
        <f t="shared" si="0"/>
        <v>136363.63636363638</v>
      </c>
      <c r="H3" s="6">
        <v>99999</v>
      </c>
      <c r="I3" s="6">
        <f t="shared" si="1"/>
        <v>36364.636363636382</v>
      </c>
    </row>
    <row r="4" spans="1:9" ht="15.75" customHeight="1">
      <c r="A4" s="2">
        <v>3</v>
      </c>
      <c r="B4" s="5" t="s">
        <v>21</v>
      </c>
      <c r="C4" s="1" t="s">
        <v>6</v>
      </c>
      <c r="D4" s="1" t="s">
        <v>24</v>
      </c>
      <c r="E4" s="1" t="s">
        <v>0</v>
      </c>
      <c r="F4" s="6">
        <v>150000</v>
      </c>
      <c r="G4" s="6">
        <f t="shared" si="0"/>
        <v>136363.63636363638</v>
      </c>
      <c r="H4" s="6">
        <v>99999</v>
      </c>
      <c r="I4" s="6">
        <f t="shared" si="1"/>
        <v>36364.636363636382</v>
      </c>
    </row>
    <row r="5" spans="1:9" ht="15.75" customHeight="1">
      <c r="A5" s="2">
        <v>4</v>
      </c>
      <c r="B5" s="5" t="s">
        <v>21</v>
      </c>
      <c r="C5" s="1" t="s">
        <v>6</v>
      </c>
      <c r="D5" s="1" t="s">
        <v>25</v>
      </c>
      <c r="E5" s="1" t="s">
        <v>2</v>
      </c>
      <c r="F5" s="6">
        <v>100000</v>
      </c>
      <c r="G5" s="6">
        <f t="shared" ref="G5:G32" si="2">F5/110*100</f>
        <v>90909.090909090912</v>
      </c>
      <c r="H5" s="6">
        <v>50000</v>
      </c>
      <c r="I5" s="6">
        <f t="shared" ref="I5:I32" si="3">G5-H5</f>
        <v>40909.090909090912</v>
      </c>
    </row>
    <row r="6" spans="1:9" ht="15.75" customHeight="1">
      <c r="A6" s="2">
        <v>5</v>
      </c>
      <c r="B6" s="5" t="s">
        <v>21</v>
      </c>
      <c r="C6" s="1" t="s">
        <v>6</v>
      </c>
      <c r="D6" s="1" t="s">
        <v>26</v>
      </c>
      <c r="E6" s="1" t="s">
        <v>11</v>
      </c>
      <c r="F6" s="6">
        <v>100000</v>
      </c>
      <c r="G6" s="6">
        <f t="shared" si="2"/>
        <v>90909.090909090912</v>
      </c>
      <c r="H6" s="6">
        <v>50000</v>
      </c>
      <c r="I6" s="6">
        <f t="shared" si="3"/>
        <v>40909.090909090912</v>
      </c>
    </row>
    <row r="7" spans="1:9" ht="15.75" customHeight="1">
      <c r="A7" s="2">
        <v>6</v>
      </c>
      <c r="B7" s="5" t="s">
        <v>21</v>
      </c>
      <c r="C7" s="1" t="s">
        <v>6</v>
      </c>
      <c r="D7" s="1" t="s">
        <v>27</v>
      </c>
      <c r="E7" s="1" t="s">
        <v>12</v>
      </c>
      <c r="F7" s="6">
        <v>100000</v>
      </c>
      <c r="G7" s="6">
        <f t="shared" si="2"/>
        <v>90909.090909090912</v>
      </c>
      <c r="H7" s="6">
        <v>50000</v>
      </c>
      <c r="I7" s="6">
        <f t="shared" si="3"/>
        <v>40909.090909090912</v>
      </c>
    </row>
    <row r="8" spans="1:9" ht="15.75" customHeight="1">
      <c r="A8" s="2">
        <v>7</v>
      </c>
      <c r="B8" s="5" t="s">
        <v>21</v>
      </c>
      <c r="C8" s="1" t="s">
        <v>6</v>
      </c>
      <c r="D8" s="1" t="s">
        <v>28</v>
      </c>
      <c r="E8" s="1" t="s">
        <v>13</v>
      </c>
      <c r="F8" s="6">
        <v>100000</v>
      </c>
      <c r="G8" s="6">
        <f t="shared" si="2"/>
        <v>90909.090909090912</v>
      </c>
      <c r="H8" s="6">
        <v>50000</v>
      </c>
      <c r="I8" s="6">
        <f t="shared" si="3"/>
        <v>40909.090909090912</v>
      </c>
    </row>
    <row r="9" spans="1:9" ht="15.75" customHeight="1">
      <c r="A9" s="2">
        <v>8</v>
      </c>
      <c r="B9" s="5" t="s">
        <v>21</v>
      </c>
      <c r="C9" s="1" t="s">
        <v>6</v>
      </c>
      <c r="D9" s="1" t="s">
        <v>29</v>
      </c>
      <c r="E9" s="1" t="s">
        <v>8</v>
      </c>
      <c r="F9" s="6">
        <v>100000</v>
      </c>
      <c r="G9" s="6">
        <f t="shared" si="2"/>
        <v>90909.090909090912</v>
      </c>
      <c r="H9" s="6">
        <v>50000</v>
      </c>
      <c r="I9" s="6">
        <f t="shared" si="3"/>
        <v>40909.090909090912</v>
      </c>
    </row>
    <row r="10" spans="1:9" ht="15.75" customHeight="1">
      <c r="A10" s="2">
        <v>9</v>
      </c>
      <c r="B10" s="5" t="s">
        <v>21</v>
      </c>
      <c r="C10" s="1" t="s">
        <v>6</v>
      </c>
      <c r="D10" s="1" t="s">
        <v>30</v>
      </c>
      <c r="E10" s="1" t="s">
        <v>10</v>
      </c>
      <c r="F10" s="6">
        <v>150000</v>
      </c>
      <c r="G10" s="6">
        <f t="shared" si="2"/>
        <v>136363.63636363638</v>
      </c>
      <c r="H10" s="6">
        <v>99999</v>
      </c>
      <c r="I10" s="6">
        <f t="shared" si="3"/>
        <v>36364.636363636382</v>
      </c>
    </row>
    <row r="11" spans="1:9" ht="15.75" customHeight="1">
      <c r="A11" s="2">
        <v>10</v>
      </c>
      <c r="B11" s="5" t="s">
        <v>21</v>
      </c>
      <c r="C11" s="1" t="s">
        <v>6</v>
      </c>
      <c r="D11" s="1" t="s">
        <v>31</v>
      </c>
      <c r="E11" s="1" t="s">
        <v>0</v>
      </c>
      <c r="F11" s="6">
        <v>150000</v>
      </c>
      <c r="G11" s="6">
        <f t="shared" si="2"/>
        <v>136363.63636363638</v>
      </c>
      <c r="H11" s="6">
        <v>99999</v>
      </c>
      <c r="I11" s="6">
        <f t="shared" si="3"/>
        <v>36364.636363636382</v>
      </c>
    </row>
    <row r="12" spans="1:9" ht="15.75" customHeight="1">
      <c r="A12" s="2">
        <v>11</v>
      </c>
      <c r="B12" s="5" t="s">
        <v>21</v>
      </c>
      <c r="C12" s="1" t="s">
        <v>6</v>
      </c>
      <c r="D12" s="1" t="s">
        <v>32</v>
      </c>
      <c r="E12" s="1" t="s">
        <v>2</v>
      </c>
      <c r="F12" s="6">
        <v>100000</v>
      </c>
      <c r="G12" s="6">
        <f t="shared" si="2"/>
        <v>90909.090909090912</v>
      </c>
      <c r="H12" s="6">
        <v>50000</v>
      </c>
      <c r="I12" s="6">
        <f t="shared" si="3"/>
        <v>40909.090909090912</v>
      </c>
    </row>
    <row r="13" spans="1:9" ht="15.75" customHeight="1">
      <c r="A13" s="2">
        <v>12</v>
      </c>
      <c r="B13" s="5" t="s">
        <v>21</v>
      </c>
      <c r="C13" s="1" t="s">
        <v>6</v>
      </c>
      <c r="D13" s="1" t="s">
        <v>33</v>
      </c>
      <c r="E13" s="1" t="s">
        <v>11</v>
      </c>
      <c r="F13" s="6">
        <v>100000</v>
      </c>
      <c r="G13" s="6">
        <f t="shared" si="2"/>
        <v>90909.090909090912</v>
      </c>
      <c r="H13" s="6">
        <v>50000</v>
      </c>
      <c r="I13" s="6">
        <f t="shared" si="3"/>
        <v>40909.090909090912</v>
      </c>
    </row>
    <row r="14" spans="1:9" ht="15.75" customHeight="1">
      <c r="A14" s="2">
        <v>13</v>
      </c>
      <c r="B14" s="5" t="s">
        <v>21</v>
      </c>
      <c r="C14" s="1" t="s">
        <v>6</v>
      </c>
      <c r="D14" s="1" t="s">
        <v>34</v>
      </c>
      <c r="E14" s="1" t="s">
        <v>12</v>
      </c>
      <c r="F14" s="6">
        <v>100000</v>
      </c>
      <c r="G14" s="6">
        <f t="shared" si="2"/>
        <v>90909.090909090912</v>
      </c>
      <c r="H14" s="6">
        <v>50000</v>
      </c>
      <c r="I14" s="6">
        <f t="shared" si="3"/>
        <v>40909.090909090912</v>
      </c>
    </row>
    <row r="15" spans="1:9" ht="15.75" customHeight="1">
      <c r="A15" s="2">
        <v>14</v>
      </c>
      <c r="B15" s="5" t="s">
        <v>21</v>
      </c>
      <c r="C15" s="1" t="s">
        <v>6</v>
      </c>
      <c r="D15" s="1" t="s">
        <v>35</v>
      </c>
      <c r="E15" s="1" t="s">
        <v>13</v>
      </c>
      <c r="F15" s="6">
        <v>100000</v>
      </c>
      <c r="G15" s="6">
        <f t="shared" si="2"/>
        <v>90909.090909090912</v>
      </c>
      <c r="H15" s="6">
        <v>50000</v>
      </c>
      <c r="I15" s="6">
        <f t="shared" si="3"/>
        <v>40909.090909090912</v>
      </c>
    </row>
    <row r="16" spans="1:9" ht="15.75" customHeight="1">
      <c r="A16" s="2">
        <v>15</v>
      </c>
      <c r="B16" s="5" t="s">
        <v>21</v>
      </c>
      <c r="C16" s="1" t="s">
        <v>6</v>
      </c>
      <c r="D16" s="1" t="s">
        <v>36</v>
      </c>
      <c r="E16" s="1" t="s">
        <v>8</v>
      </c>
      <c r="F16" s="6">
        <v>100000</v>
      </c>
      <c r="G16" s="6">
        <f t="shared" si="2"/>
        <v>90909.090909090912</v>
      </c>
      <c r="H16" s="6">
        <v>50000</v>
      </c>
      <c r="I16" s="6">
        <f t="shared" si="3"/>
        <v>40909.090909090912</v>
      </c>
    </row>
    <row r="17" spans="1:9" ht="15.75" customHeight="1">
      <c r="A17" s="2">
        <v>16</v>
      </c>
      <c r="B17" s="5" t="s">
        <v>21</v>
      </c>
      <c r="C17" s="1" t="s">
        <v>6</v>
      </c>
      <c r="D17" s="1" t="s">
        <v>37</v>
      </c>
      <c r="E17" s="1" t="s">
        <v>10</v>
      </c>
      <c r="F17" s="6">
        <v>150000</v>
      </c>
      <c r="G17" s="6">
        <f t="shared" si="2"/>
        <v>136363.63636363638</v>
      </c>
      <c r="H17" s="6">
        <v>99999</v>
      </c>
      <c r="I17" s="6">
        <f t="shared" si="3"/>
        <v>36364.636363636382</v>
      </c>
    </row>
    <row r="18" spans="1:9" ht="15.75" customHeight="1">
      <c r="A18" s="2">
        <v>17</v>
      </c>
      <c r="B18" s="5" t="s">
        <v>21</v>
      </c>
      <c r="C18" s="1" t="s">
        <v>6</v>
      </c>
      <c r="D18" s="1" t="s">
        <v>38</v>
      </c>
      <c r="E18" s="1" t="s">
        <v>0</v>
      </c>
      <c r="F18" s="6">
        <v>150000</v>
      </c>
      <c r="G18" s="6">
        <f t="shared" si="2"/>
        <v>136363.63636363638</v>
      </c>
      <c r="H18" s="6">
        <v>99999</v>
      </c>
      <c r="I18" s="6">
        <f t="shared" si="3"/>
        <v>36364.636363636382</v>
      </c>
    </row>
    <row r="19" spans="1:9" ht="15.75" customHeight="1">
      <c r="A19" s="2">
        <v>18</v>
      </c>
      <c r="B19" s="5" t="s">
        <v>21</v>
      </c>
      <c r="C19" s="1" t="s">
        <v>6</v>
      </c>
      <c r="D19" s="1" t="s">
        <v>39</v>
      </c>
      <c r="E19" s="1" t="s">
        <v>2</v>
      </c>
      <c r="F19" s="6">
        <v>100000</v>
      </c>
      <c r="G19" s="6">
        <f t="shared" si="2"/>
        <v>90909.090909090912</v>
      </c>
      <c r="H19" s="6">
        <v>50000</v>
      </c>
      <c r="I19" s="6">
        <f t="shared" si="3"/>
        <v>40909.090909090912</v>
      </c>
    </row>
    <row r="20" spans="1:9" ht="15.75" customHeight="1">
      <c r="A20" s="2">
        <v>19</v>
      </c>
      <c r="B20" s="5" t="s">
        <v>21</v>
      </c>
      <c r="C20" s="1" t="s">
        <v>6</v>
      </c>
      <c r="D20" s="1" t="s">
        <v>40</v>
      </c>
      <c r="E20" s="1" t="s">
        <v>11</v>
      </c>
      <c r="F20" s="6">
        <v>100000</v>
      </c>
      <c r="G20" s="6">
        <f t="shared" si="2"/>
        <v>90909.090909090912</v>
      </c>
      <c r="H20" s="6">
        <v>50000</v>
      </c>
      <c r="I20" s="6">
        <f t="shared" si="3"/>
        <v>40909.090909090912</v>
      </c>
    </row>
    <row r="21" spans="1:9" ht="15.75" customHeight="1">
      <c r="A21" s="2">
        <v>20</v>
      </c>
      <c r="B21" s="5" t="s">
        <v>21</v>
      </c>
      <c r="C21" s="1" t="s">
        <v>6</v>
      </c>
      <c r="D21" s="1" t="s">
        <v>41</v>
      </c>
      <c r="E21" s="1" t="s">
        <v>12</v>
      </c>
      <c r="F21" s="6">
        <v>100000</v>
      </c>
      <c r="G21" s="6">
        <f t="shared" si="2"/>
        <v>90909.090909090912</v>
      </c>
      <c r="H21" s="6">
        <v>50000</v>
      </c>
      <c r="I21" s="6">
        <f t="shared" si="3"/>
        <v>40909.090909090912</v>
      </c>
    </row>
    <row r="22" spans="1:9" ht="15.75" customHeight="1">
      <c r="A22" s="2">
        <v>21</v>
      </c>
      <c r="B22" s="5" t="s">
        <v>21</v>
      </c>
      <c r="C22" s="1" t="s">
        <v>6</v>
      </c>
      <c r="D22" s="1" t="s">
        <v>42</v>
      </c>
      <c r="E22" s="1" t="s">
        <v>13</v>
      </c>
      <c r="F22" s="6">
        <v>100000</v>
      </c>
      <c r="G22" s="6">
        <f t="shared" si="2"/>
        <v>90909.090909090912</v>
      </c>
      <c r="H22" s="6">
        <v>50000</v>
      </c>
      <c r="I22" s="6">
        <f t="shared" si="3"/>
        <v>40909.090909090912</v>
      </c>
    </row>
    <row r="23" spans="1:9" ht="15.75" customHeight="1">
      <c r="A23" s="2">
        <v>22</v>
      </c>
      <c r="B23" s="5" t="s">
        <v>21</v>
      </c>
      <c r="C23" s="1" t="s">
        <v>6</v>
      </c>
      <c r="D23" s="1" t="s">
        <v>43</v>
      </c>
      <c r="E23" s="1" t="s">
        <v>8</v>
      </c>
      <c r="F23" s="6">
        <v>100000</v>
      </c>
      <c r="G23" s="6">
        <f t="shared" si="2"/>
        <v>90909.090909090912</v>
      </c>
      <c r="H23" s="6">
        <v>50000</v>
      </c>
      <c r="I23" s="6">
        <f t="shared" si="3"/>
        <v>40909.090909090912</v>
      </c>
    </row>
    <row r="24" spans="1:9" ht="15.75" customHeight="1">
      <c r="A24" s="2">
        <v>23</v>
      </c>
      <c r="B24" s="5" t="s">
        <v>21</v>
      </c>
      <c r="C24" s="1" t="s">
        <v>6</v>
      </c>
      <c r="D24" s="1" t="s">
        <v>44</v>
      </c>
      <c r="E24" s="1" t="s">
        <v>10</v>
      </c>
      <c r="F24" s="6">
        <v>150000</v>
      </c>
      <c r="G24" s="6">
        <f t="shared" si="2"/>
        <v>136363.63636363638</v>
      </c>
      <c r="H24" s="6">
        <v>99999</v>
      </c>
      <c r="I24" s="6">
        <f t="shared" si="3"/>
        <v>36364.636363636382</v>
      </c>
    </row>
    <row r="25" spans="1:9" ht="15.75" customHeight="1">
      <c r="A25" s="2">
        <v>24</v>
      </c>
      <c r="B25" s="5" t="s">
        <v>21</v>
      </c>
      <c r="C25" s="1" t="s">
        <v>6</v>
      </c>
      <c r="D25" s="1" t="s">
        <v>45</v>
      </c>
      <c r="E25" s="1" t="s">
        <v>0</v>
      </c>
      <c r="F25" s="6">
        <v>150000</v>
      </c>
      <c r="G25" s="6">
        <f t="shared" si="2"/>
        <v>136363.63636363638</v>
      </c>
      <c r="H25" s="6">
        <v>99999</v>
      </c>
      <c r="I25" s="6">
        <f t="shared" si="3"/>
        <v>36364.636363636382</v>
      </c>
    </row>
    <row r="26" spans="1:9" ht="15.75" customHeight="1">
      <c r="A26" s="2">
        <v>25</v>
      </c>
      <c r="B26" s="5" t="s">
        <v>21</v>
      </c>
      <c r="C26" s="1" t="s">
        <v>6</v>
      </c>
      <c r="D26" s="1" t="s">
        <v>46</v>
      </c>
      <c r="E26" s="1" t="s">
        <v>2</v>
      </c>
      <c r="F26" s="6">
        <v>100000</v>
      </c>
      <c r="G26" s="6">
        <f t="shared" si="2"/>
        <v>90909.090909090912</v>
      </c>
      <c r="H26" s="6">
        <v>50000</v>
      </c>
      <c r="I26" s="6">
        <f t="shared" si="3"/>
        <v>40909.090909090912</v>
      </c>
    </row>
    <row r="27" spans="1:9" ht="15.75" customHeight="1">
      <c r="A27" s="2">
        <v>26</v>
      </c>
      <c r="B27" s="5" t="s">
        <v>21</v>
      </c>
      <c r="C27" s="1" t="s">
        <v>6</v>
      </c>
      <c r="D27" s="1" t="s">
        <v>47</v>
      </c>
      <c r="E27" s="1" t="s">
        <v>11</v>
      </c>
      <c r="F27" s="6">
        <v>100000</v>
      </c>
      <c r="G27" s="6">
        <f t="shared" si="2"/>
        <v>90909.090909090912</v>
      </c>
      <c r="H27" s="6">
        <v>50000</v>
      </c>
      <c r="I27" s="6">
        <f t="shared" si="3"/>
        <v>40909.090909090912</v>
      </c>
    </row>
    <row r="28" spans="1:9" ht="15.75" customHeight="1">
      <c r="A28" s="2">
        <v>27</v>
      </c>
      <c r="B28" s="5" t="s">
        <v>21</v>
      </c>
      <c r="C28" s="1" t="s">
        <v>6</v>
      </c>
      <c r="D28" s="1" t="s">
        <v>48</v>
      </c>
      <c r="E28" s="1" t="s">
        <v>12</v>
      </c>
      <c r="F28" s="6">
        <v>100000</v>
      </c>
      <c r="G28" s="6">
        <f t="shared" si="2"/>
        <v>90909.090909090912</v>
      </c>
      <c r="H28" s="6">
        <v>50000</v>
      </c>
      <c r="I28" s="6">
        <f t="shared" si="3"/>
        <v>40909.090909090912</v>
      </c>
    </row>
    <row r="29" spans="1:9" ht="15.75" customHeight="1">
      <c r="A29" s="2">
        <v>28</v>
      </c>
      <c r="B29" s="5" t="s">
        <v>21</v>
      </c>
      <c r="C29" s="1" t="s">
        <v>6</v>
      </c>
      <c r="D29" s="1" t="s">
        <v>49</v>
      </c>
      <c r="E29" s="1" t="s">
        <v>13</v>
      </c>
      <c r="F29" s="6">
        <v>100000</v>
      </c>
      <c r="G29" s="6">
        <f t="shared" si="2"/>
        <v>90909.090909090912</v>
      </c>
      <c r="H29" s="6">
        <v>50000</v>
      </c>
      <c r="I29" s="6">
        <f t="shared" si="3"/>
        <v>40909.090909090912</v>
      </c>
    </row>
    <row r="30" spans="1:9" ht="15.75" customHeight="1">
      <c r="A30" s="2">
        <v>29</v>
      </c>
      <c r="B30" s="5" t="s">
        <v>21</v>
      </c>
      <c r="C30" s="1" t="s">
        <v>6</v>
      </c>
      <c r="D30" s="1" t="s">
        <v>50</v>
      </c>
      <c r="E30" s="1" t="s">
        <v>8</v>
      </c>
      <c r="F30" s="6">
        <v>100000</v>
      </c>
      <c r="G30" s="6">
        <f t="shared" si="2"/>
        <v>90909.090909090912</v>
      </c>
      <c r="H30" s="6">
        <v>50000</v>
      </c>
      <c r="I30" s="6">
        <f t="shared" si="3"/>
        <v>40909.090909090912</v>
      </c>
    </row>
    <row r="31" spans="1:9" ht="15.75" customHeight="1">
      <c r="A31" s="2">
        <v>30</v>
      </c>
      <c r="B31" s="5" t="s">
        <v>21</v>
      </c>
      <c r="C31" s="1" t="s">
        <v>6</v>
      </c>
      <c r="D31" s="1" t="s">
        <v>51</v>
      </c>
      <c r="E31" s="1" t="s">
        <v>10</v>
      </c>
      <c r="F31" s="6">
        <v>150000</v>
      </c>
      <c r="G31" s="6">
        <f t="shared" si="2"/>
        <v>136363.63636363638</v>
      </c>
      <c r="H31" s="6">
        <v>99999</v>
      </c>
      <c r="I31" s="6">
        <f t="shared" si="3"/>
        <v>36364.636363636382</v>
      </c>
    </row>
    <row r="32" spans="1:9" ht="15.75" customHeight="1">
      <c r="A32" s="2">
        <v>31</v>
      </c>
      <c r="B32" s="5" t="s">
        <v>21</v>
      </c>
      <c r="C32" s="1" t="s">
        <v>6</v>
      </c>
      <c r="D32" s="1" t="s">
        <v>52</v>
      </c>
      <c r="E32" s="1" t="s">
        <v>0</v>
      </c>
      <c r="F32" s="6">
        <v>150000</v>
      </c>
      <c r="G32" s="6">
        <f t="shared" si="2"/>
        <v>136363.63636363638</v>
      </c>
      <c r="H32" s="6">
        <v>99999</v>
      </c>
      <c r="I32" s="6">
        <f t="shared" si="3"/>
        <v>36364.636363636382</v>
      </c>
    </row>
    <row r="33" spans="1:11" ht="15.75" customHeight="1">
      <c r="A33" s="2"/>
      <c r="B33" s="5"/>
      <c r="C33" s="1"/>
      <c r="D33" s="1"/>
      <c r="E33" s="2"/>
      <c r="F33" s="6"/>
      <c r="G33" s="6"/>
      <c r="H33" s="6"/>
      <c r="I33" s="6"/>
    </row>
    <row r="34" spans="1:11" ht="15.75" customHeight="1">
      <c r="A34" s="2"/>
      <c r="B34" s="5"/>
      <c r="C34" s="1"/>
      <c r="D34" s="1"/>
      <c r="E34" s="2"/>
      <c r="F34" s="6"/>
      <c r="G34" s="6"/>
      <c r="H34" s="6"/>
      <c r="I34" s="6"/>
    </row>
    <row r="35" spans="1:11" ht="15.75" customHeight="1">
      <c r="A35" s="2"/>
      <c r="B35" s="5"/>
      <c r="C35" s="1"/>
      <c r="D35" s="2"/>
      <c r="E35" s="1" t="s">
        <v>17</v>
      </c>
      <c r="F35" s="6">
        <f>SUM(F2:F32)</f>
        <v>3600000</v>
      </c>
      <c r="G35" s="6">
        <f t="shared" ref="G35:I35" si="4">SUM(G2:G33)</f>
        <v>3272727.2727272715</v>
      </c>
      <c r="H35" s="6">
        <f t="shared" si="4"/>
        <v>2049990</v>
      </c>
      <c r="I35" s="6">
        <f t="shared" si="4"/>
        <v>1222737.2727272732</v>
      </c>
      <c r="K35" s="7"/>
    </row>
    <row r="36" spans="1:11" ht="15.75" customHeight="1">
      <c r="A36" s="2"/>
      <c r="B36" s="2"/>
      <c r="C36" s="2"/>
      <c r="D36" s="2"/>
      <c r="E36" s="2"/>
      <c r="F36" s="6"/>
      <c r="G36" s="6"/>
      <c r="H36" s="6"/>
      <c r="I36" s="6"/>
    </row>
    <row r="37" spans="1:11" ht="15.75" customHeight="1">
      <c r="A37" s="2"/>
      <c r="B37" s="2"/>
      <c r="C37" s="2"/>
      <c r="D37" s="2"/>
      <c r="E37" s="1" t="s">
        <v>18</v>
      </c>
      <c r="F37" s="6">
        <f t="shared" ref="F37:H37" si="5">AVERAGE(F2:F32)</f>
        <v>116129.03225806452</v>
      </c>
      <c r="G37" s="6">
        <f t="shared" si="5"/>
        <v>105571.84750733135</v>
      </c>
      <c r="H37" s="6">
        <f t="shared" si="5"/>
        <v>66128.709677419349</v>
      </c>
      <c r="I37" s="6">
        <f>AVERAGE(I2:I32)</f>
        <v>39443.137829912041</v>
      </c>
    </row>
    <row r="48" spans="1:11">
      <c r="B48" s="3"/>
      <c r="C48" s="3"/>
      <c r="D48" s="4"/>
    </row>
    <row r="49" spans="2:4">
      <c r="B49" s="3"/>
      <c r="C49" s="3"/>
      <c r="D49" s="4"/>
    </row>
    <row r="50" spans="2:4">
      <c r="B50" s="3"/>
      <c r="C50" s="3"/>
    </row>
    <row r="51" spans="2:4">
      <c r="B51" s="3"/>
      <c r="C51" s="3"/>
    </row>
    <row r="52" spans="2:4">
      <c r="B52" s="3"/>
      <c r="C52" s="3"/>
    </row>
    <row r="53" spans="2:4">
      <c r="B53" s="3"/>
      <c r="C53" s="3"/>
    </row>
    <row r="54" spans="2:4">
      <c r="B54" s="3"/>
      <c r="C54" s="3"/>
    </row>
    <row r="55" spans="2:4">
      <c r="B55" s="3"/>
      <c r="C55" s="3"/>
    </row>
    <row r="56" spans="2:4">
      <c r="B56" s="3"/>
      <c r="C56" s="3"/>
    </row>
    <row r="57" spans="2:4">
      <c r="B57" s="3"/>
      <c r="C57" s="3"/>
    </row>
    <row r="58" spans="2:4">
      <c r="B58" s="3"/>
      <c r="C58" s="3"/>
    </row>
    <row r="59" spans="2:4">
      <c r="B59" s="3"/>
      <c r="C59" s="3"/>
    </row>
    <row r="60" spans="2:4">
      <c r="B60" s="3"/>
      <c r="C60" s="3"/>
    </row>
  </sheetData>
  <autoFilter ref="A1:I33" xr:uid="{898382A4-0A6D-42DA-88B7-3CE10D5608FD}">
    <sortState xmlns:xlrd2="http://schemas.microsoft.com/office/spreadsheetml/2017/richdata2" ref="A2:I33">
      <sortCondition ref="A1:A33"/>
    </sortState>
  </autoFilter>
  <phoneticPr fontId="1"/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013AF-02BB-4DE0-A060-518085AD1A6A}">
  <dimension ref="A1:I37"/>
  <sheetViews>
    <sheetView tabSelected="1" zoomScale="150" zoomScaleNormal="150" workbookViewId="0">
      <selection activeCell="K16" sqref="K16"/>
    </sheetView>
  </sheetViews>
  <sheetFormatPr defaultRowHeight="15"/>
  <cols>
    <col min="1" max="5" width="6.296875" customWidth="1"/>
    <col min="6" max="9" width="11.09765625" customWidth="1"/>
  </cols>
  <sheetData>
    <row r="1" spans="1:9">
      <c r="A1" s="1" t="s">
        <v>19</v>
      </c>
      <c r="B1" s="1" t="s">
        <v>54</v>
      </c>
      <c r="C1" s="1" t="s">
        <v>3</v>
      </c>
      <c r="D1" s="1" t="s">
        <v>57</v>
      </c>
      <c r="E1" s="1" t="s">
        <v>4</v>
      </c>
      <c r="F1" s="1" t="s">
        <v>56</v>
      </c>
      <c r="G1" s="1" t="s">
        <v>14</v>
      </c>
      <c r="H1" s="1" t="s">
        <v>15</v>
      </c>
      <c r="I1" s="1" t="s">
        <v>16</v>
      </c>
    </row>
    <row r="2" spans="1:9">
      <c r="A2" s="2">
        <v>1</v>
      </c>
      <c r="B2" s="1" t="s">
        <v>5</v>
      </c>
      <c r="C2" s="1" t="s">
        <v>7</v>
      </c>
      <c r="D2" s="1" t="s">
        <v>22</v>
      </c>
      <c r="E2" s="1" t="s">
        <v>9</v>
      </c>
      <c r="F2" s="8">
        <v>100000</v>
      </c>
      <c r="G2" s="8">
        <f>F2/110*100</f>
        <v>90909.090909090912</v>
      </c>
      <c r="H2" s="8">
        <v>50000</v>
      </c>
      <c r="I2" s="8">
        <f>G2-H2</f>
        <v>40909.090909090912</v>
      </c>
    </row>
    <row r="3" spans="1:9">
      <c r="A3" s="2">
        <v>2</v>
      </c>
      <c r="B3" s="1" t="s">
        <v>5</v>
      </c>
      <c r="C3" s="1" t="s">
        <v>7</v>
      </c>
      <c r="D3" s="1" t="s">
        <v>23</v>
      </c>
      <c r="E3" s="1" t="s">
        <v>53</v>
      </c>
      <c r="F3" s="8">
        <v>150000</v>
      </c>
      <c r="G3" s="8">
        <f t="shared" ref="G3:G32" si="0">F3/110*100</f>
        <v>136363.63636363638</v>
      </c>
      <c r="H3" s="8">
        <v>99999</v>
      </c>
      <c r="I3" s="8">
        <f t="shared" ref="I3:I32" si="1">G3-H3</f>
        <v>36364.636363636382</v>
      </c>
    </row>
    <row r="4" spans="1:9">
      <c r="A4" s="2">
        <v>3</v>
      </c>
      <c r="B4" s="1" t="s">
        <v>5</v>
      </c>
      <c r="C4" s="1" t="s">
        <v>6</v>
      </c>
      <c r="D4" s="1" t="s">
        <v>24</v>
      </c>
      <c r="E4" s="1" t="s">
        <v>0</v>
      </c>
      <c r="F4" s="8">
        <v>150000</v>
      </c>
      <c r="G4" s="8">
        <f t="shared" si="0"/>
        <v>136363.63636363638</v>
      </c>
      <c r="H4" s="8">
        <v>99999</v>
      </c>
      <c r="I4" s="8">
        <f t="shared" si="1"/>
        <v>36364.636363636382</v>
      </c>
    </row>
    <row r="5" spans="1:9">
      <c r="A5" s="2">
        <v>4</v>
      </c>
      <c r="B5" s="1" t="s">
        <v>5</v>
      </c>
      <c r="C5" s="1" t="s">
        <v>6</v>
      </c>
      <c r="D5" s="1" t="s">
        <v>25</v>
      </c>
      <c r="E5" s="1" t="s">
        <v>2</v>
      </c>
      <c r="F5" s="8">
        <v>100000</v>
      </c>
      <c r="G5" s="8">
        <f t="shared" si="0"/>
        <v>90909.090909090912</v>
      </c>
      <c r="H5" s="8">
        <v>50000</v>
      </c>
      <c r="I5" s="8">
        <f t="shared" si="1"/>
        <v>40909.090909090912</v>
      </c>
    </row>
    <row r="6" spans="1:9">
      <c r="A6" s="2">
        <v>5</v>
      </c>
      <c r="B6" s="1" t="s">
        <v>5</v>
      </c>
      <c r="C6" s="1" t="s">
        <v>6</v>
      </c>
      <c r="D6" s="1" t="s">
        <v>26</v>
      </c>
      <c r="E6" s="1" t="s">
        <v>11</v>
      </c>
      <c r="F6" s="8">
        <v>100000</v>
      </c>
      <c r="G6" s="8">
        <f t="shared" si="0"/>
        <v>90909.090909090912</v>
      </c>
      <c r="H6" s="8">
        <v>50000</v>
      </c>
      <c r="I6" s="8">
        <f t="shared" si="1"/>
        <v>40909.090909090912</v>
      </c>
    </row>
    <row r="7" spans="1:9">
      <c r="A7" s="2">
        <v>6</v>
      </c>
      <c r="B7" s="1" t="s">
        <v>5</v>
      </c>
      <c r="C7" s="1" t="s">
        <v>6</v>
      </c>
      <c r="D7" s="1" t="s">
        <v>27</v>
      </c>
      <c r="E7" s="1" t="s">
        <v>12</v>
      </c>
      <c r="F7" s="8">
        <v>100000</v>
      </c>
      <c r="G7" s="8">
        <f t="shared" si="0"/>
        <v>90909.090909090912</v>
      </c>
      <c r="H7" s="8">
        <v>50000</v>
      </c>
      <c r="I7" s="8">
        <f t="shared" si="1"/>
        <v>40909.090909090912</v>
      </c>
    </row>
    <row r="8" spans="1:9">
      <c r="A8" s="2">
        <v>7</v>
      </c>
      <c r="B8" s="1" t="s">
        <v>5</v>
      </c>
      <c r="C8" s="1" t="s">
        <v>6</v>
      </c>
      <c r="D8" s="1" t="s">
        <v>28</v>
      </c>
      <c r="E8" s="1" t="s">
        <v>13</v>
      </c>
      <c r="F8" s="8">
        <v>100000</v>
      </c>
      <c r="G8" s="8">
        <f t="shared" si="0"/>
        <v>90909.090909090912</v>
      </c>
      <c r="H8" s="8">
        <v>50000</v>
      </c>
      <c r="I8" s="8">
        <f t="shared" si="1"/>
        <v>40909.090909090912</v>
      </c>
    </row>
    <row r="9" spans="1:9">
      <c r="A9" s="2">
        <v>8</v>
      </c>
      <c r="B9" s="1" t="s">
        <v>5</v>
      </c>
      <c r="C9" s="1" t="s">
        <v>6</v>
      </c>
      <c r="D9" s="1" t="s">
        <v>29</v>
      </c>
      <c r="E9" s="1" t="s">
        <v>8</v>
      </c>
      <c r="F9" s="8">
        <v>100000</v>
      </c>
      <c r="G9" s="8">
        <f t="shared" si="0"/>
        <v>90909.090909090912</v>
      </c>
      <c r="H9" s="8">
        <v>50000</v>
      </c>
      <c r="I9" s="8">
        <f t="shared" si="1"/>
        <v>40909.090909090912</v>
      </c>
    </row>
    <row r="10" spans="1:9">
      <c r="A10" s="2">
        <v>9</v>
      </c>
      <c r="B10" s="1" t="s">
        <v>5</v>
      </c>
      <c r="C10" s="1" t="s">
        <v>6</v>
      </c>
      <c r="D10" s="1" t="s">
        <v>30</v>
      </c>
      <c r="E10" s="1" t="s">
        <v>10</v>
      </c>
      <c r="F10" s="8">
        <v>150000</v>
      </c>
      <c r="G10" s="8">
        <f t="shared" si="0"/>
        <v>136363.63636363638</v>
      </c>
      <c r="H10" s="8">
        <v>99999</v>
      </c>
      <c r="I10" s="8">
        <f t="shared" si="1"/>
        <v>36364.636363636382</v>
      </c>
    </row>
    <row r="11" spans="1:9">
      <c r="A11" s="2">
        <v>10</v>
      </c>
      <c r="B11" s="1" t="s">
        <v>5</v>
      </c>
      <c r="C11" s="1" t="s">
        <v>6</v>
      </c>
      <c r="D11" s="1" t="s">
        <v>31</v>
      </c>
      <c r="E11" s="1" t="s">
        <v>0</v>
      </c>
      <c r="F11" s="8">
        <v>150000</v>
      </c>
      <c r="G11" s="8">
        <f t="shared" si="0"/>
        <v>136363.63636363638</v>
      </c>
      <c r="H11" s="8">
        <v>99999</v>
      </c>
      <c r="I11" s="8">
        <f t="shared" si="1"/>
        <v>36364.636363636382</v>
      </c>
    </row>
    <row r="12" spans="1:9">
      <c r="A12" s="2">
        <v>11</v>
      </c>
      <c r="B12" s="1" t="s">
        <v>5</v>
      </c>
      <c r="C12" s="1" t="s">
        <v>6</v>
      </c>
      <c r="D12" s="1" t="s">
        <v>32</v>
      </c>
      <c r="E12" s="1" t="s">
        <v>2</v>
      </c>
      <c r="F12" s="8">
        <v>100000</v>
      </c>
      <c r="G12" s="8">
        <f t="shared" si="0"/>
        <v>90909.090909090912</v>
      </c>
      <c r="H12" s="8">
        <v>50000</v>
      </c>
      <c r="I12" s="8">
        <f t="shared" si="1"/>
        <v>40909.090909090912</v>
      </c>
    </row>
    <row r="13" spans="1:9">
      <c r="A13" s="2">
        <v>12</v>
      </c>
      <c r="B13" s="1" t="s">
        <v>5</v>
      </c>
      <c r="C13" s="1" t="s">
        <v>6</v>
      </c>
      <c r="D13" s="1" t="s">
        <v>33</v>
      </c>
      <c r="E13" s="1" t="s">
        <v>11</v>
      </c>
      <c r="F13" s="8">
        <v>100000</v>
      </c>
      <c r="G13" s="8">
        <f t="shared" si="0"/>
        <v>90909.090909090912</v>
      </c>
      <c r="H13" s="8">
        <v>50000</v>
      </c>
      <c r="I13" s="8">
        <f t="shared" si="1"/>
        <v>40909.090909090912</v>
      </c>
    </row>
    <row r="14" spans="1:9">
      <c r="A14" s="2">
        <v>13</v>
      </c>
      <c r="B14" s="1" t="s">
        <v>5</v>
      </c>
      <c r="C14" s="1" t="s">
        <v>6</v>
      </c>
      <c r="D14" s="1" t="s">
        <v>34</v>
      </c>
      <c r="E14" s="1" t="s">
        <v>12</v>
      </c>
      <c r="F14" s="8">
        <v>100000</v>
      </c>
      <c r="G14" s="8">
        <f t="shared" si="0"/>
        <v>90909.090909090912</v>
      </c>
      <c r="H14" s="8">
        <v>50000</v>
      </c>
      <c r="I14" s="8">
        <f t="shared" si="1"/>
        <v>40909.090909090912</v>
      </c>
    </row>
    <row r="15" spans="1:9">
      <c r="A15" s="2">
        <v>14</v>
      </c>
      <c r="B15" s="1" t="s">
        <v>5</v>
      </c>
      <c r="C15" s="1" t="s">
        <v>6</v>
      </c>
      <c r="D15" s="1" t="s">
        <v>35</v>
      </c>
      <c r="E15" s="1" t="s">
        <v>13</v>
      </c>
      <c r="F15" s="8">
        <v>100000</v>
      </c>
      <c r="G15" s="8">
        <f t="shared" si="0"/>
        <v>90909.090909090912</v>
      </c>
      <c r="H15" s="8">
        <v>50000</v>
      </c>
      <c r="I15" s="8">
        <f t="shared" si="1"/>
        <v>40909.090909090912</v>
      </c>
    </row>
    <row r="16" spans="1:9">
      <c r="A16" s="2">
        <v>15</v>
      </c>
      <c r="B16" s="1" t="s">
        <v>5</v>
      </c>
      <c r="C16" s="1" t="s">
        <v>6</v>
      </c>
      <c r="D16" s="1" t="s">
        <v>36</v>
      </c>
      <c r="E16" s="1" t="s">
        <v>8</v>
      </c>
      <c r="F16" s="8">
        <v>100000</v>
      </c>
      <c r="G16" s="8">
        <f t="shared" si="0"/>
        <v>90909.090909090912</v>
      </c>
      <c r="H16" s="8">
        <v>50000</v>
      </c>
      <c r="I16" s="8">
        <f t="shared" si="1"/>
        <v>40909.090909090912</v>
      </c>
    </row>
    <row r="17" spans="1:9">
      <c r="A17" s="2">
        <v>16</v>
      </c>
      <c r="B17" s="1" t="s">
        <v>5</v>
      </c>
      <c r="C17" s="1" t="s">
        <v>6</v>
      </c>
      <c r="D17" s="1" t="s">
        <v>37</v>
      </c>
      <c r="E17" s="1" t="s">
        <v>10</v>
      </c>
      <c r="F17" s="8">
        <v>150000</v>
      </c>
      <c r="G17" s="8">
        <f t="shared" si="0"/>
        <v>136363.63636363638</v>
      </c>
      <c r="H17" s="8">
        <v>99999</v>
      </c>
      <c r="I17" s="8">
        <f t="shared" si="1"/>
        <v>36364.636363636382</v>
      </c>
    </row>
    <row r="18" spans="1:9">
      <c r="A18" s="2">
        <v>17</v>
      </c>
      <c r="B18" s="1" t="s">
        <v>5</v>
      </c>
      <c r="C18" s="1" t="s">
        <v>6</v>
      </c>
      <c r="D18" s="1" t="s">
        <v>38</v>
      </c>
      <c r="E18" s="1" t="s">
        <v>0</v>
      </c>
      <c r="F18" s="8">
        <v>150000</v>
      </c>
      <c r="G18" s="8">
        <f t="shared" si="0"/>
        <v>136363.63636363638</v>
      </c>
      <c r="H18" s="8">
        <v>99999</v>
      </c>
      <c r="I18" s="8">
        <f t="shared" si="1"/>
        <v>36364.636363636382</v>
      </c>
    </row>
    <row r="19" spans="1:9">
      <c r="A19" s="2">
        <v>18</v>
      </c>
      <c r="B19" s="1" t="s">
        <v>5</v>
      </c>
      <c r="C19" s="1" t="s">
        <v>6</v>
      </c>
      <c r="D19" s="1" t="s">
        <v>39</v>
      </c>
      <c r="E19" s="1" t="s">
        <v>2</v>
      </c>
      <c r="F19" s="8">
        <v>100000</v>
      </c>
      <c r="G19" s="8">
        <f t="shared" si="0"/>
        <v>90909.090909090912</v>
      </c>
      <c r="H19" s="8">
        <v>50000</v>
      </c>
      <c r="I19" s="8">
        <f t="shared" si="1"/>
        <v>40909.090909090912</v>
      </c>
    </row>
    <row r="20" spans="1:9">
      <c r="A20" s="2">
        <v>19</v>
      </c>
      <c r="B20" s="1" t="s">
        <v>5</v>
      </c>
      <c r="C20" s="1" t="s">
        <v>6</v>
      </c>
      <c r="D20" s="1" t="s">
        <v>40</v>
      </c>
      <c r="E20" s="1" t="s">
        <v>11</v>
      </c>
      <c r="F20" s="8">
        <v>100000</v>
      </c>
      <c r="G20" s="8">
        <f t="shared" si="0"/>
        <v>90909.090909090912</v>
      </c>
      <c r="H20" s="8">
        <v>50000</v>
      </c>
      <c r="I20" s="8">
        <f t="shared" si="1"/>
        <v>40909.090909090912</v>
      </c>
    </row>
    <row r="21" spans="1:9">
      <c r="A21" s="2">
        <v>20</v>
      </c>
      <c r="B21" s="1" t="s">
        <v>5</v>
      </c>
      <c r="C21" s="1" t="s">
        <v>6</v>
      </c>
      <c r="D21" s="1" t="s">
        <v>41</v>
      </c>
      <c r="E21" s="1" t="s">
        <v>12</v>
      </c>
      <c r="F21" s="8">
        <v>100000</v>
      </c>
      <c r="G21" s="8">
        <f t="shared" si="0"/>
        <v>90909.090909090912</v>
      </c>
      <c r="H21" s="8">
        <v>50000</v>
      </c>
      <c r="I21" s="8">
        <f t="shared" si="1"/>
        <v>40909.090909090912</v>
      </c>
    </row>
    <row r="22" spans="1:9">
      <c r="A22" s="2">
        <v>21</v>
      </c>
      <c r="B22" s="1" t="s">
        <v>5</v>
      </c>
      <c r="C22" s="1" t="s">
        <v>6</v>
      </c>
      <c r="D22" s="1" t="s">
        <v>42</v>
      </c>
      <c r="E22" s="1" t="s">
        <v>13</v>
      </c>
      <c r="F22" s="8">
        <v>100000</v>
      </c>
      <c r="G22" s="8">
        <f t="shared" si="0"/>
        <v>90909.090909090912</v>
      </c>
      <c r="H22" s="8">
        <v>50000</v>
      </c>
      <c r="I22" s="8">
        <f t="shared" si="1"/>
        <v>40909.090909090912</v>
      </c>
    </row>
    <row r="23" spans="1:9">
      <c r="A23" s="2">
        <v>22</v>
      </c>
      <c r="B23" s="1" t="s">
        <v>5</v>
      </c>
      <c r="C23" s="1" t="s">
        <v>6</v>
      </c>
      <c r="D23" s="1" t="s">
        <v>43</v>
      </c>
      <c r="E23" s="1" t="s">
        <v>8</v>
      </c>
      <c r="F23" s="8">
        <v>100000</v>
      </c>
      <c r="G23" s="8">
        <f t="shared" si="0"/>
        <v>90909.090909090912</v>
      </c>
      <c r="H23" s="8">
        <v>50000</v>
      </c>
      <c r="I23" s="8">
        <f t="shared" si="1"/>
        <v>40909.090909090912</v>
      </c>
    </row>
    <row r="24" spans="1:9">
      <c r="A24" s="2">
        <v>23</v>
      </c>
      <c r="B24" s="1" t="s">
        <v>5</v>
      </c>
      <c r="C24" s="1" t="s">
        <v>6</v>
      </c>
      <c r="D24" s="1" t="s">
        <v>44</v>
      </c>
      <c r="E24" s="1" t="s">
        <v>10</v>
      </c>
      <c r="F24" s="8">
        <v>150000</v>
      </c>
      <c r="G24" s="8">
        <f t="shared" si="0"/>
        <v>136363.63636363638</v>
      </c>
      <c r="H24" s="8">
        <v>99999</v>
      </c>
      <c r="I24" s="8">
        <f t="shared" si="1"/>
        <v>36364.636363636382</v>
      </c>
    </row>
    <row r="25" spans="1:9">
      <c r="A25" s="2">
        <v>24</v>
      </c>
      <c r="B25" s="1" t="s">
        <v>5</v>
      </c>
      <c r="C25" s="1" t="s">
        <v>6</v>
      </c>
      <c r="D25" s="1" t="s">
        <v>45</v>
      </c>
      <c r="E25" s="1" t="s">
        <v>0</v>
      </c>
      <c r="F25" s="8">
        <v>150000</v>
      </c>
      <c r="G25" s="8">
        <f t="shared" si="0"/>
        <v>136363.63636363638</v>
      </c>
      <c r="H25" s="8">
        <v>99999</v>
      </c>
      <c r="I25" s="8">
        <f t="shared" si="1"/>
        <v>36364.636363636382</v>
      </c>
    </row>
    <row r="26" spans="1:9">
      <c r="A26" s="2">
        <v>25</v>
      </c>
      <c r="B26" s="1" t="s">
        <v>5</v>
      </c>
      <c r="C26" s="1" t="s">
        <v>6</v>
      </c>
      <c r="D26" s="1" t="s">
        <v>46</v>
      </c>
      <c r="E26" s="1" t="s">
        <v>2</v>
      </c>
      <c r="F26" s="8">
        <v>100000</v>
      </c>
      <c r="G26" s="8">
        <f t="shared" si="0"/>
        <v>90909.090909090912</v>
      </c>
      <c r="H26" s="8">
        <v>50000</v>
      </c>
      <c r="I26" s="8">
        <f t="shared" si="1"/>
        <v>40909.090909090912</v>
      </c>
    </row>
    <row r="27" spans="1:9">
      <c r="A27" s="2">
        <v>26</v>
      </c>
      <c r="B27" s="1" t="s">
        <v>5</v>
      </c>
      <c r="C27" s="1" t="s">
        <v>6</v>
      </c>
      <c r="D27" s="1" t="s">
        <v>47</v>
      </c>
      <c r="E27" s="1" t="s">
        <v>11</v>
      </c>
      <c r="F27" s="8">
        <v>100000</v>
      </c>
      <c r="G27" s="8">
        <f t="shared" si="0"/>
        <v>90909.090909090912</v>
      </c>
      <c r="H27" s="8">
        <v>50000</v>
      </c>
      <c r="I27" s="8">
        <f t="shared" si="1"/>
        <v>40909.090909090912</v>
      </c>
    </row>
    <row r="28" spans="1:9">
      <c r="A28" s="2">
        <v>27</v>
      </c>
      <c r="B28" s="1" t="s">
        <v>5</v>
      </c>
      <c r="C28" s="1" t="s">
        <v>6</v>
      </c>
      <c r="D28" s="1" t="s">
        <v>48</v>
      </c>
      <c r="E28" s="1" t="s">
        <v>12</v>
      </c>
      <c r="F28" s="8">
        <v>100000</v>
      </c>
      <c r="G28" s="8">
        <f t="shared" si="0"/>
        <v>90909.090909090912</v>
      </c>
      <c r="H28" s="8">
        <v>50000</v>
      </c>
      <c r="I28" s="8">
        <f t="shared" si="1"/>
        <v>40909.090909090912</v>
      </c>
    </row>
    <row r="29" spans="1:9">
      <c r="A29" s="2">
        <v>28</v>
      </c>
      <c r="B29" s="1" t="s">
        <v>5</v>
      </c>
      <c r="C29" s="1" t="s">
        <v>6</v>
      </c>
      <c r="D29" s="1" t="s">
        <v>49</v>
      </c>
      <c r="E29" s="1" t="s">
        <v>13</v>
      </c>
      <c r="F29" s="8">
        <v>100000</v>
      </c>
      <c r="G29" s="8">
        <f t="shared" si="0"/>
        <v>90909.090909090912</v>
      </c>
      <c r="H29" s="8">
        <v>50000</v>
      </c>
      <c r="I29" s="8">
        <f t="shared" si="1"/>
        <v>40909.090909090912</v>
      </c>
    </row>
    <row r="30" spans="1:9">
      <c r="A30" s="2">
        <v>29</v>
      </c>
      <c r="B30" s="1" t="s">
        <v>5</v>
      </c>
      <c r="C30" s="1" t="s">
        <v>6</v>
      </c>
      <c r="D30" s="1" t="s">
        <v>50</v>
      </c>
      <c r="E30" s="1" t="s">
        <v>8</v>
      </c>
      <c r="F30" s="8">
        <v>100000</v>
      </c>
      <c r="G30" s="8">
        <f t="shared" si="0"/>
        <v>90909.090909090912</v>
      </c>
      <c r="H30" s="8">
        <v>50000</v>
      </c>
      <c r="I30" s="8">
        <f t="shared" si="1"/>
        <v>40909.090909090912</v>
      </c>
    </row>
    <row r="31" spans="1:9">
      <c r="A31" s="2">
        <v>30</v>
      </c>
      <c r="B31" s="1" t="s">
        <v>5</v>
      </c>
      <c r="C31" s="1" t="s">
        <v>6</v>
      </c>
      <c r="D31" s="1" t="s">
        <v>51</v>
      </c>
      <c r="E31" s="1" t="s">
        <v>10</v>
      </c>
      <c r="F31" s="8">
        <v>150000</v>
      </c>
      <c r="G31" s="8">
        <f t="shared" si="0"/>
        <v>136363.63636363638</v>
      </c>
      <c r="H31" s="8">
        <v>99999</v>
      </c>
      <c r="I31" s="8">
        <f t="shared" si="1"/>
        <v>36364.636363636382</v>
      </c>
    </row>
    <row r="32" spans="1:9">
      <c r="A32" s="2">
        <v>31</v>
      </c>
      <c r="B32" s="1" t="s">
        <v>5</v>
      </c>
      <c r="C32" s="1" t="s">
        <v>6</v>
      </c>
      <c r="D32" s="1" t="s">
        <v>52</v>
      </c>
      <c r="E32" s="1" t="s">
        <v>0</v>
      </c>
      <c r="F32" s="8">
        <v>150000</v>
      </c>
      <c r="G32" s="8">
        <f t="shared" si="0"/>
        <v>136363.63636363638</v>
      </c>
      <c r="H32" s="8">
        <v>99999</v>
      </c>
      <c r="I32" s="8">
        <f t="shared" si="1"/>
        <v>36364.636363636382</v>
      </c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1" t="s">
        <v>17</v>
      </c>
      <c r="F35" s="8">
        <f>SUM(F2:F32)</f>
        <v>3600000</v>
      </c>
      <c r="G35" s="8">
        <f t="shared" ref="G35:I35" si="2">SUM(G2:G32)</f>
        <v>3272727.2727272715</v>
      </c>
      <c r="H35" s="8">
        <f t="shared" si="2"/>
        <v>2049990</v>
      </c>
      <c r="I35" s="8">
        <f t="shared" si="2"/>
        <v>1222737.2727272732</v>
      </c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1" t="s">
        <v>18</v>
      </c>
      <c r="F37" s="8">
        <f>AVERAGE(F2:F32)</f>
        <v>116129.03225806452</v>
      </c>
      <c r="G37" s="8">
        <f t="shared" ref="G37:I37" si="3">AVERAGE(G2:G32)</f>
        <v>105571.84750733135</v>
      </c>
      <c r="H37" s="8">
        <f t="shared" si="3"/>
        <v>66128.709677419349</v>
      </c>
      <c r="I37" s="8">
        <f t="shared" si="3"/>
        <v>39443.137829912041</v>
      </c>
    </row>
  </sheetData>
  <autoFilter ref="A1:I32" xr:uid="{D876C45A-DA19-4827-A0D4-CC0267A204C3}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20210405</vt:lpstr>
      <vt:lpstr>Sheet1</vt:lpstr>
      <vt:lpstr>'20210405'!Print_Area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田中建太郎</dc:creator>
  <cp:lastModifiedBy>田中 建太郎</cp:lastModifiedBy>
  <cp:lastPrinted>2021-04-01T04:01:48Z</cp:lastPrinted>
  <dcterms:created xsi:type="dcterms:W3CDTF">2018-02-12T01:18:18Z</dcterms:created>
  <dcterms:modified xsi:type="dcterms:W3CDTF">2021-04-06T00:58:45Z</dcterms:modified>
</cp:coreProperties>
</file>